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工事 " sheetId="1" r:id="rId1"/>
  </sheets>
  <definedNames>
    <definedName name="_xlnm.Print_Area" localSheetId="0">'工事 '!$A$1:$AI$28</definedName>
    <definedName name="_xlnm.Print_Titles" localSheetId="0">'工事 '!$25:$25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1" l="1"/>
  <c r="P17" i="1"/>
  <c r="P18" i="1" l="1"/>
  <c r="P19" i="1"/>
  <c r="P20" i="1"/>
  <c r="AC17" i="1" l="1"/>
  <c r="AC19" i="1" s="1"/>
  <c r="AC20" i="1" s="1"/>
  <c r="D9" i="1" l="1"/>
  <c r="AC21" i="1"/>
  <c r="L9" i="1" l="1"/>
  <c r="R9" i="1" s="1"/>
  <c r="R11" i="1" s="1"/>
  <c r="R12" i="1" l="1"/>
</calcChain>
</file>

<file path=xl/comments1.xml><?xml version="1.0" encoding="utf-8"?>
<comments xmlns="http://schemas.openxmlformats.org/spreadsheetml/2006/main">
  <authors>
    <author>hamamatsu02</author>
    <author>kubota</author>
  </authors>
  <commentList>
    <comment ref="AA2" authorId="0">
      <text>
        <r>
          <rPr>
            <b/>
            <sz val="9"/>
            <color indexed="81"/>
            <rFont val="MS P ゴシック"/>
            <family val="3"/>
            <charset val="128"/>
          </rPr>
          <t>不明な場合は担当者にお問合せください</t>
        </r>
      </text>
    </comment>
    <comment ref="AB3" authorId="0">
      <text>
        <r>
          <rPr>
            <b/>
            <sz val="9"/>
            <color indexed="81"/>
            <rFont val="MS P ゴシック"/>
            <family val="3"/>
            <charset val="128"/>
          </rPr>
          <t>貴社の適格請求書発行事業所番号（インボイス）をご記入ください</t>
        </r>
      </text>
    </comment>
    <comment ref="AI3" authorId="0">
      <text>
        <r>
          <rPr>
            <b/>
            <sz val="9"/>
            <color indexed="81"/>
            <rFont val="MS P ゴシック"/>
            <family val="3"/>
            <charset val="128"/>
          </rPr>
          <t>適格事業者登録をしていない場合は、✓をいれてください</t>
        </r>
      </text>
    </comment>
    <comment ref="L4" authorId="1">
      <text>
        <r>
          <rPr>
            <b/>
            <sz val="9"/>
            <color indexed="81"/>
            <rFont val="MS P ゴシック"/>
            <family val="3"/>
            <charset val="128"/>
          </rPr>
          <t>注文書無・有の✔をしてください
セルをクリックすると選択できます</t>
        </r>
      </text>
    </comment>
    <comment ref="O4" authorId="1">
      <text>
        <r>
          <rPr>
            <b/>
            <sz val="9"/>
            <color indexed="81"/>
            <rFont val="MS P ゴシック"/>
            <family val="3"/>
            <charset val="128"/>
          </rPr>
          <t>注文書無・有の✔をしてください
セルをクリックすると選択できます</t>
        </r>
      </text>
    </comment>
    <comment ref="T4" authorId="0">
      <text>
        <r>
          <rPr>
            <b/>
            <sz val="9"/>
            <color indexed="81"/>
            <rFont val="MS P ゴシック"/>
            <family val="3"/>
            <charset val="128"/>
          </rPr>
          <t>注文書ありの場合は必ずご記入ください</t>
        </r>
      </text>
    </comment>
    <comment ref="O5" authorId="0">
      <text>
        <r>
          <rPr>
            <b/>
            <sz val="9"/>
            <color indexed="81"/>
            <rFont val="MS P ゴシック"/>
            <family val="3"/>
            <charset val="128"/>
          </rPr>
          <t>注文書がある場合は注文書に記載してある工事コードを、不明な場合は各担当者に確認をして下さい。基本、工事コード1つにつき1枚の請求書を発行してください。</t>
        </r>
      </text>
    </comment>
    <comment ref="AA5" authorId="0">
      <text>
        <r>
          <rPr>
            <b/>
            <sz val="9"/>
            <color indexed="81"/>
            <rFont val="MS P ゴシック"/>
            <family val="3"/>
            <charset val="128"/>
          </rPr>
          <t>社名記入の上、押印してください。印が無いものは受理できません</t>
        </r>
      </text>
    </comment>
    <comment ref="O6" authorId="0">
      <text>
        <r>
          <rPr>
            <b/>
            <sz val="9"/>
            <color indexed="81"/>
            <rFont val="MS P ゴシック"/>
            <family val="3"/>
            <charset val="128"/>
          </rPr>
          <t>弊社の全体工期を担当に確認の上、ご記入ください</t>
        </r>
      </text>
    </comment>
    <comment ref="G7" authorId="1">
      <text>
        <r>
          <rPr>
            <b/>
            <sz val="9"/>
            <color indexed="81"/>
            <rFont val="MS P ゴシック"/>
            <family val="3"/>
            <charset val="128"/>
          </rPr>
          <t>清算の場合は✓を入れてください
セルをクリックすると選択できます</t>
        </r>
      </text>
    </comment>
    <comment ref="I7" authorId="0">
      <text>
        <r>
          <rPr>
            <b/>
            <sz val="9"/>
            <color indexed="81"/>
            <rFont val="MS P ゴシック"/>
            <family val="3"/>
            <charset val="128"/>
          </rPr>
          <t>精算の場合は左欄に✔をご記入ください</t>
        </r>
      </text>
    </comment>
    <comment ref="R9" authorId="0">
      <text>
        <r>
          <rPr>
            <b/>
            <sz val="9"/>
            <color indexed="81"/>
            <rFont val="MS P ゴシック"/>
            <family val="3"/>
            <charset val="128"/>
          </rPr>
          <t>出来高請求の場合は右下（F）の金額と一致するようにご記入ください</t>
        </r>
      </text>
    </comment>
    <comment ref="N17" authorId="0">
      <text>
        <r>
          <rPr>
            <b/>
            <sz val="9"/>
            <color indexed="81"/>
            <rFont val="MS P ゴシック"/>
            <family val="3"/>
            <charset val="128"/>
          </rPr>
          <t>精算の場合は100とご記入ください</t>
        </r>
      </text>
    </comment>
    <comment ref="P17" authorId="1">
      <text>
        <r>
          <rPr>
            <b/>
            <sz val="9"/>
            <color indexed="81"/>
            <rFont val="MS P ゴシック"/>
            <family val="3"/>
            <charset val="128"/>
          </rPr>
          <t>出来高％を入力すると自動で千円未満は切上げ計算となります</t>
        </r>
      </text>
    </comment>
    <comment ref="P18" authorId="1">
      <text>
        <r>
          <rPr>
            <b/>
            <sz val="9"/>
            <color indexed="81"/>
            <rFont val="MS P ゴシック"/>
            <family val="3"/>
            <charset val="128"/>
          </rPr>
          <t>出来高％を入力すると自動で千円未満は切上げ計算となります</t>
        </r>
      </text>
    </comment>
    <comment ref="P19" authorId="1">
      <text>
        <r>
          <rPr>
            <b/>
            <sz val="9"/>
            <color indexed="81"/>
            <rFont val="MS P ゴシック"/>
            <family val="3"/>
            <charset val="128"/>
          </rPr>
          <t>出来高％を入力すると自動で千円未満は切上げ計算となります</t>
        </r>
      </text>
    </comment>
  </commentList>
</comments>
</file>

<file path=xl/sharedStrings.xml><?xml version="1.0" encoding="utf-8"?>
<sst xmlns="http://schemas.openxmlformats.org/spreadsheetml/2006/main" count="91" uniqueCount="77">
  <si>
    <t>日</t>
    <rPh sb="0" eb="1">
      <t>ヒ</t>
    </rPh>
    <phoneticPr fontId="3"/>
  </si>
  <si>
    <t>月</t>
    <rPh sb="0" eb="1">
      <t>ツキ</t>
    </rPh>
    <phoneticPr fontId="3"/>
  </si>
  <si>
    <t>入金月</t>
    <rPh sb="0" eb="2">
      <t>ニュウキン</t>
    </rPh>
    <rPh sb="2" eb="3">
      <t>ツキ</t>
    </rPh>
    <phoneticPr fontId="3"/>
  </si>
  <si>
    <t>売上月</t>
    <rPh sb="0" eb="2">
      <t>ウリアゲ</t>
    </rPh>
    <rPh sb="2" eb="3">
      <t>ツキ</t>
    </rPh>
    <phoneticPr fontId="3"/>
  </si>
  <si>
    <t>担当者</t>
    <rPh sb="0" eb="3">
      <t>タントウシャ</t>
    </rPh>
    <phoneticPr fontId="3"/>
  </si>
  <si>
    <t>事務</t>
    <rPh sb="0" eb="2">
      <t>ジム</t>
    </rPh>
    <phoneticPr fontId="3"/>
  </si>
  <si>
    <t>所属長</t>
    <rPh sb="0" eb="3">
      <t>ショゾクチョウ</t>
    </rPh>
    <phoneticPr fontId="3"/>
  </si>
  <si>
    <t>通　常</t>
    <rPh sb="0" eb="1">
      <t>ツウ</t>
    </rPh>
    <rPh sb="2" eb="3">
      <t>ツネ</t>
    </rPh>
    <phoneticPr fontId="3"/>
  </si>
  <si>
    <t>支払条件</t>
    <rPh sb="0" eb="2">
      <t>シハラ</t>
    </rPh>
    <rPh sb="2" eb="4">
      <t>ジョウケン</t>
    </rPh>
    <phoneticPr fontId="3"/>
  </si>
  <si>
    <t>税抜</t>
    <rPh sb="0" eb="1">
      <t>ゼイ</t>
    </rPh>
    <rPh sb="1" eb="2">
      <t>ヌ</t>
    </rPh>
    <phoneticPr fontId="3"/>
  </si>
  <si>
    <t>売価</t>
    <rPh sb="0" eb="2">
      <t>バイカ</t>
    </rPh>
    <phoneticPr fontId="3"/>
  </si>
  <si>
    <t>予算額</t>
    <rPh sb="0" eb="2">
      <t>ヨサン</t>
    </rPh>
    <rPh sb="2" eb="3">
      <t>ガク</t>
    </rPh>
    <phoneticPr fontId="3"/>
  </si>
  <si>
    <t>税込</t>
    <rPh sb="0" eb="2">
      <t>ゼイコ</t>
    </rPh>
    <phoneticPr fontId="3"/>
  </si>
  <si>
    <t>(F)合計今回請求額</t>
    <rPh sb="3" eb="5">
      <t>ゴウケイ</t>
    </rPh>
    <rPh sb="5" eb="7">
      <t>コンカイ</t>
    </rPh>
    <rPh sb="7" eb="9">
      <t>セイキュウ</t>
    </rPh>
    <rPh sb="9" eb="10">
      <t>ガク</t>
    </rPh>
    <phoneticPr fontId="3"/>
  </si>
  <si>
    <t>(E)今回請求額消費税</t>
    <rPh sb="3" eb="5">
      <t>コンカイ</t>
    </rPh>
    <rPh sb="5" eb="7">
      <t>セイキュウ</t>
    </rPh>
    <rPh sb="7" eb="8">
      <t>ガク</t>
    </rPh>
    <rPh sb="8" eb="11">
      <t>ショウヒゼイ</t>
    </rPh>
    <phoneticPr fontId="3"/>
  </si>
  <si>
    <t>(D)今回請求額(B-C)</t>
    <rPh sb="3" eb="5">
      <t>コンカイ</t>
    </rPh>
    <rPh sb="5" eb="7">
      <t>セイキュウ</t>
    </rPh>
    <rPh sb="7" eb="8">
      <t>ガク</t>
    </rPh>
    <phoneticPr fontId="3"/>
  </si>
  <si>
    <t>(C)既領収済金額</t>
    <rPh sb="3" eb="4">
      <t>スデ</t>
    </rPh>
    <rPh sb="4" eb="6">
      <t>リョウシュウ</t>
    </rPh>
    <rPh sb="6" eb="7">
      <t>スミ</t>
    </rPh>
    <rPh sb="7" eb="9">
      <t>キンガク</t>
    </rPh>
    <phoneticPr fontId="3"/>
  </si>
  <si>
    <t>(A)注文金額</t>
    <rPh sb="3" eb="5">
      <t>チュウモン</t>
    </rPh>
    <rPh sb="5" eb="7">
      <t>キンガク</t>
    </rPh>
    <phoneticPr fontId="3"/>
  </si>
  <si>
    <r>
      <t>確認</t>
    </r>
    <r>
      <rPr>
        <sz val="9"/>
        <rFont val="Segoe UI Symbol"/>
        <family val="3"/>
      </rPr>
      <t>✔</t>
    </r>
    <rPh sb="0" eb="2">
      <t>カクニン</t>
    </rPh>
    <phoneticPr fontId="3"/>
  </si>
  <si>
    <t>工事内容</t>
    <rPh sb="0" eb="2">
      <t>コウジ</t>
    </rPh>
    <rPh sb="2" eb="4">
      <t>ナイヨウ</t>
    </rPh>
    <phoneticPr fontId="3"/>
  </si>
  <si>
    <t>口座番号</t>
    <rPh sb="0" eb="2">
      <t>コウザ</t>
    </rPh>
    <rPh sb="2" eb="4">
      <t>バンゴウ</t>
    </rPh>
    <phoneticPr fontId="3"/>
  </si>
  <si>
    <t>安全協力費</t>
    <rPh sb="0" eb="2">
      <t>アンゼン</t>
    </rPh>
    <rPh sb="2" eb="5">
      <t>キョウリョクヒ</t>
    </rPh>
    <phoneticPr fontId="3"/>
  </si>
  <si>
    <t>当・普</t>
    <rPh sb="0" eb="1">
      <t>トウ</t>
    </rPh>
    <rPh sb="2" eb="3">
      <t>フ</t>
    </rPh>
    <phoneticPr fontId="3"/>
  </si>
  <si>
    <t>支店</t>
    <rPh sb="0" eb="2">
      <t>シテン</t>
    </rPh>
    <phoneticPr fontId="3"/>
  </si>
  <si>
    <t>銀行　/　信用金庫</t>
    <rPh sb="0" eb="2">
      <t>ギンコウ</t>
    </rPh>
    <rPh sb="5" eb="7">
      <t>シンヨウ</t>
    </rPh>
    <rPh sb="7" eb="9">
      <t>キンコ</t>
    </rPh>
    <phoneticPr fontId="3"/>
  </si>
  <si>
    <t>振　込　先
※初回取引
又は変更時</t>
    <phoneticPr fontId="3"/>
  </si>
  <si>
    <t>電話番号</t>
    <rPh sb="0" eb="2">
      <t>デンワ</t>
    </rPh>
    <rPh sb="2" eb="4">
      <t>バンゴウ</t>
    </rPh>
    <phoneticPr fontId="3"/>
  </si>
  <si>
    <t>今回
請求額
合計</t>
    <rPh sb="0" eb="2">
      <t>コンカイ</t>
    </rPh>
    <rPh sb="3" eb="5">
      <t>セイキュウ</t>
    </rPh>
    <rPh sb="5" eb="6">
      <t>ガク</t>
    </rPh>
    <rPh sb="7" eb="9">
      <t>ゴウケイ</t>
    </rPh>
    <phoneticPr fontId="3"/>
  </si>
  <si>
    <t>今回
請求額
消費税</t>
    <rPh sb="0" eb="2">
      <t>コンカイ</t>
    </rPh>
    <rPh sb="3" eb="5">
      <t>セイキュウ</t>
    </rPh>
    <rPh sb="5" eb="6">
      <t>ガク</t>
    </rPh>
    <rPh sb="7" eb="10">
      <t>ショウヒゼイ</t>
    </rPh>
    <phoneticPr fontId="3"/>
  </si>
  <si>
    <t>今回
請求額
税抜合計</t>
    <rPh sb="0" eb="2">
      <t>コンカイ</t>
    </rPh>
    <rPh sb="3" eb="5">
      <t>セイキュウ</t>
    </rPh>
    <rPh sb="5" eb="6">
      <t>ガク</t>
    </rPh>
    <rPh sb="7" eb="9">
      <t>ゼイヌキ</t>
    </rPh>
    <rPh sb="9" eb="11">
      <t>ゴウケイ</t>
    </rPh>
    <phoneticPr fontId="3"/>
  </si>
  <si>
    <t>印</t>
    <rPh sb="0" eb="1">
      <t>イン</t>
    </rPh>
    <phoneticPr fontId="3"/>
  </si>
  <si>
    <t>回</t>
    <rPh sb="0" eb="1">
      <t>カイ</t>
    </rPh>
    <phoneticPr fontId="3"/>
  </si>
  <si>
    <t>第</t>
    <rPh sb="0" eb="1">
      <t>ダイ</t>
    </rPh>
    <phoneticPr fontId="3"/>
  </si>
  <si>
    <t>請求回数</t>
    <rPh sb="0" eb="2">
      <t>セイキュウ</t>
    </rPh>
    <rPh sb="2" eb="4">
      <t>カイスウ</t>
    </rPh>
    <phoneticPr fontId="3"/>
  </si>
  <si>
    <t>内田計器工業㈱担当者名</t>
    <rPh sb="0" eb="2">
      <t>ウチダ</t>
    </rPh>
    <rPh sb="2" eb="4">
      <t>ケイキ</t>
    </rPh>
    <rPh sb="4" eb="6">
      <t>コウギョウ</t>
    </rPh>
    <rPh sb="7" eb="11">
      <t>タントウシャメイ</t>
    </rPh>
    <phoneticPr fontId="3"/>
  </si>
  <si>
    <t>工事コード</t>
    <rPh sb="0" eb="2">
      <t>コウジ</t>
    </rPh>
    <phoneticPr fontId="3"/>
  </si>
  <si>
    <t>工期</t>
    <rPh sb="0" eb="2">
      <t>コウキ</t>
    </rPh>
    <phoneticPr fontId="3"/>
  </si>
  <si>
    <t>〒</t>
    <phoneticPr fontId="3"/>
  </si>
  <si>
    <t>住所・名称</t>
    <rPh sb="0" eb="2">
      <t>ジュウショ</t>
    </rPh>
    <rPh sb="3" eb="5">
      <t>メイショウ</t>
    </rPh>
    <phoneticPr fontId="3"/>
  </si>
  <si>
    <t>注文書№</t>
    <rPh sb="0" eb="3">
      <t>チュウモンショ</t>
    </rPh>
    <phoneticPr fontId="3"/>
  </si>
  <si>
    <t>年</t>
    <rPh sb="0" eb="1">
      <t>ネン</t>
    </rPh>
    <phoneticPr fontId="3"/>
  </si>
  <si>
    <t>請求締日</t>
    <rPh sb="0" eb="2">
      <t>セイキュウ</t>
    </rPh>
    <rPh sb="2" eb="4">
      <t>シメビ</t>
    </rPh>
    <phoneticPr fontId="3"/>
  </si>
  <si>
    <t>Ｔ</t>
    <phoneticPr fontId="3"/>
  </si>
  <si>
    <t>登録番号</t>
    <phoneticPr fontId="3"/>
  </si>
  <si>
    <t>下記の通り請求致します</t>
  </si>
  <si>
    <t>業者コード</t>
    <rPh sb="0" eb="2">
      <t>ギョウシャ</t>
    </rPh>
    <phoneticPr fontId="3"/>
  </si>
  <si>
    <t>内田計器工業株式会社　御中</t>
    <rPh sb="0" eb="2">
      <t>ウチダ</t>
    </rPh>
    <rPh sb="2" eb="4">
      <t>ケイキ</t>
    </rPh>
    <rPh sb="4" eb="6">
      <t>コウギョウ</t>
    </rPh>
    <rPh sb="6" eb="8">
      <t>カブシキ</t>
    </rPh>
    <rPh sb="8" eb="10">
      <t>カイシャ</t>
    </rPh>
    <rPh sb="11" eb="13">
      <t>オンチュウ</t>
    </rPh>
    <phoneticPr fontId="3"/>
  </si>
  <si>
    <t>1.</t>
    <phoneticPr fontId="3"/>
  </si>
  <si>
    <t>押印が無いものは受理できません。1部は貴社控えとして保管して下さい。</t>
    <rPh sb="0" eb="2">
      <t>オウイン</t>
    </rPh>
    <rPh sb="3" eb="4">
      <t>ナ</t>
    </rPh>
    <rPh sb="8" eb="10">
      <t>ジュリ</t>
    </rPh>
    <rPh sb="17" eb="18">
      <t>ブ</t>
    </rPh>
    <rPh sb="19" eb="21">
      <t>キシャ</t>
    </rPh>
    <rPh sb="21" eb="22">
      <t>ヒカ</t>
    </rPh>
    <rPh sb="26" eb="28">
      <t>ホカン</t>
    </rPh>
    <rPh sb="30" eb="31">
      <t>クダ</t>
    </rPh>
    <phoneticPr fontId="3"/>
  </si>
  <si>
    <t>2.</t>
    <phoneticPr fontId="3"/>
  </si>
  <si>
    <t>太枠内はすべて記入をして下さい。網掛け部分は記入をしないようにして下さい。</t>
    <rPh sb="0" eb="2">
      <t>フトワク</t>
    </rPh>
    <rPh sb="2" eb="3">
      <t>ナイ</t>
    </rPh>
    <rPh sb="7" eb="9">
      <t>キニュウ</t>
    </rPh>
    <rPh sb="12" eb="13">
      <t>クダ</t>
    </rPh>
    <rPh sb="16" eb="18">
      <t>アミカ</t>
    </rPh>
    <rPh sb="19" eb="21">
      <t>ブブン</t>
    </rPh>
    <rPh sb="22" eb="24">
      <t>キニュウ</t>
    </rPh>
    <rPh sb="33" eb="34">
      <t>クダ</t>
    </rPh>
    <phoneticPr fontId="3"/>
  </si>
  <si>
    <t>3.</t>
    <phoneticPr fontId="3"/>
  </si>
  <si>
    <t>工事コードは必ず記入をして下さい。不明な場合は担当者に確認をして下さい。</t>
    <rPh sb="0" eb="2">
      <t>コウジ</t>
    </rPh>
    <rPh sb="6" eb="7">
      <t>カナラ</t>
    </rPh>
    <rPh sb="8" eb="10">
      <t>キニュウ</t>
    </rPh>
    <rPh sb="13" eb="14">
      <t>クダ</t>
    </rPh>
    <rPh sb="17" eb="19">
      <t>フメイ</t>
    </rPh>
    <rPh sb="20" eb="22">
      <t>バアイ</t>
    </rPh>
    <rPh sb="23" eb="26">
      <t>タントウシャ</t>
    </rPh>
    <rPh sb="27" eb="29">
      <t>カクニン</t>
    </rPh>
    <rPh sb="32" eb="33">
      <t>クダ</t>
    </rPh>
    <phoneticPr fontId="3"/>
  </si>
  <si>
    <t>請　　求　　書（ 工　事 ）</t>
    <rPh sb="0" eb="1">
      <t>ショウ</t>
    </rPh>
    <rPh sb="3" eb="4">
      <t>モトム</t>
    </rPh>
    <rPh sb="6" eb="7">
      <t>ショ</t>
    </rPh>
    <rPh sb="9" eb="10">
      <t>コウ</t>
    </rPh>
    <rPh sb="11" eb="12">
      <t>コト</t>
    </rPh>
    <phoneticPr fontId="3"/>
  </si>
  <si>
    <t>請求書は毎月月末締切です。印刷をして押印し翌月5日までに郵送で送って下さい。</t>
    <rPh sb="0" eb="3">
      <t>セイキュウショ</t>
    </rPh>
    <rPh sb="4" eb="6">
      <t>マイツキ</t>
    </rPh>
    <rPh sb="6" eb="10">
      <t>ゲツマツシメキリ</t>
    </rPh>
    <rPh sb="13" eb="15">
      <t>インサツ</t>
    </rPh>
    <rPh sb="18" eb="20">
      <t>オウイン</t>
    </rPh>
    <rPh sb="21" eb="23">
      <t>ヨクゲツ</t>
    </rPh>
    <rPh sb="23" eb="25">
      <t>イツカ</t>
    </rPh>
    <rPh sb="28" eb="30">
      <t>ユウソウ</t>
    </rPh>
    <rPh sb="31" eb="32">
      <t>オク</t>
    </rPh>
    <rPh sb="34" eb="35">
      <t>クダ</t>
    </rPh>
    <phoneticPr fontId="3"/>
  </si>
  <si>
    <t>伝票№（事務）</t>
    <rPh sb="0" eb="2">
      <t>デンピョウ</t>
    </rPh>
    <rPh sb="4" eb="6">
      <t>ジム</t>
    </rPh>
    <phoneticPr fontId="3"/>
  </si>
  <si>
    <t>現場名</t>
    <rPh sb="0" eb="2">
      <t>ゲンバ</t>
    </rPh>
    <rPh sb="2" eb="3">
      <t>メイ</t>
    </rPh>
    <phoneticPr fontId="3"/>
  </si>
  <si>
    <t>顧客(元請)名</t>
    <rPh sb="0" eb="2">
      <t>コキャク</t>
    </rPh>
    <rPh sb="3" eb="4">
      <t>モト</t>
    </rPh>
    <rPh sb="4" eb="5">
      <t>ウ</t>
    </rPh>
    <rPh sb="6" eb="7">
      <t>メイ</t>
    </rPh>
    <phoneticPr fontId="3"/>
  </si>
  <si>
    <t>その他（　　　　　　　　　　　　　）</t>
    <rPh sb="2" eb="3">
      <t>タ</t>
    </rPh>
    <phoneticPr fontId="3"/>
  </si>
  <si>
    <t>4.</t>
    <phoneticPr fontId="3"/>
  </si>
  <si>
    <t>弊社による請求書の修正はできません。誤記がある場合は再提出をお願いします。</t>
    <rPh sb="0" eb="2">
      <t>ヘイシャ</t>
    </rPh>
    <rPh sb="5" eb="8">
      <t>セイキュウショ</t>
    </rPh>
    <rPh sb="9" eb="11">
      <t>シュウセイ</t>
    </rPh>
    <rPh sb="18" eb="20">
      <t>ゴキ</t>
    </rPh>
    <rPh sb="23" eb="25">
      <t>バアイ</t>
    </rPh>
    <rPh sb="26" eb="29">
      <t>サイテイシュツ</t>
    </rPh>
    <rPh sb="31" eb="32">
      <t>ネガ</t>
    </rPh>
    <phoneticPr fontId="3"/>
  </si>
  <si>
    <t>当月迄
出来高％</t>
    <rPh sb="0" eb="3">
      <t>トウゲツマデ</t>
    </rPh>
    <rPh sb="4" eb="7">
      <t>デキダカ</t>
    </rPh>
    <phoneticPr fontId="3"/>
  </si>
  <si>
    <t>当月迄出来高金額（税抜）</t>
    <rPh sb="0" eb="3">
      <t>トウゲツマデ</t>
    </rPh>
    <rPh sb="3" eb="6">
      <t>デキダカ</t>
    </rPh>
    <rPh sb="6" eb="8">
      <t>キンガク</t>
    </rPh>
    <rPh sb="9" eb="10">
      <t>ゼイ</t>
    </rPh>
    <rPh sb="10" eb="11">
      <t>ヌ</t>
    </rPh>
    <phoneticPr fontId="3"/>
  </si>
  <si>
    <t>(B)当月迄出来高金額</t>
    <rPh sb="3" eb="6">
      <t>トウゲツマデ</t>
    </rPh>
    <rPh sb="6" eb="9">
      <t>デキダカ</t>
    </rPh>
    <rPh sb="9" eb="11">
      <t>キンガク</t>
    </rPh>
    <phoneticPr fontId="3"/>
  </si>
  <si>
    <t>注文書無</t>
    <rPh sb="0" eb="3">
      <t>チュウモンショ</t>
    </rPh>
    <rPh sb="3" eb="4">
      <t>ナ</t>
    </rPh>
    <phoneticPr fontId="3"/>
  </si>
  <si>
    <t>　</t>
  </si>
  <si>
    <t>注文書有</t>
    <rPh sb="0" eb="3">
      <t>チュウモンショ</t>
    </rPh>
    <rPh sb="3" eb="4">
      <t>アリ</t>
    </rPh>
    <phoneticPr fontId="3"/>
  </si>
  <si>
    <r>
      <t>↓注文書の有無に</t>
    </r>
    <r>
      <rPr>
        <sz val="9"/>
        <rFont val="Segoe UI Symbol"/>
        <family val="3"/>
      </rPr>
      <t>✔</t>
    </r>
    <r>
      <rPr>
        <sz val="9"/>
        <rFont val="游ゴシック"/>
        <family val="3"/>
        <charset val="128"/>
        <scheme val="minor"/>
      </rPr>
      <t>をつけてください</t>
    </r>
    <rPh sb="1" eb="4">
      <t>チュウモンショ</t>
    </rPh>
    <rPh sb="5" eb="7">
      <t>ウム</t>
    </rPh>
    <phoneticPr fontId="3"/>
  </si>
  <si>
    <t>登録なし</t>
    <rPh sb="0" eb="2">
      <t>トウロク</t>
    </rPh>
    <phoneticPr fontId="3"/>
  </si>
  <si>
    <t>精　算</t>
    <rPh sb="0" eb="1">
      <t>セイ</t>
    </rPh>
    <rPh sb="2" eb="3">
      <t>サン</t>
    </rPh>
    <phoneticPr fontId="3"/>
  </si>
  <si>
    <t>注文金額（税抜）</t>
    <rPh sb="0" eb="2">
      <t>チュウモン</t>
    </rPh>
    <rPh sb="2" eb="4">
      <t>キンガク</t>
    </rPh>
    <rPh sb="5" eb="6">
      <t>ゼイ</t>
    </rPh>
    <rPh sb="6" eb="7">
      <t>ヌ</t>
    </rPh>
    <phoneticPr fontId="3"/>
  </si>
  <si>
    <t>今回支払額</t>
    <rPh sb="0" eb="2">
      <t>コンカイ</t>
    </rPh>
    <rPh sb="2" eb="5">
      <t>シハライガク</t>
    </rPh>
    <phoneticPr fontId="3"/>
  </si>
  <si>
    <t>税率10％対象</t>
    <rPh sb="0" eb="2">
      <t>ゼイリツ</t>
    </rPh>
    <rPh sb="5" eb="7">
      <t>タイショウ</t>
    </rPh>
    <phoneticPr fontId="3"/>
  </si>
  <si>
    <t>↓千円未満は切上げてご記入ください</t>
    <phoneticPr fontId="3"/>
  </si>
  <si>
    <t>↑出来高精算では無い場合や精算の場合は100とご記入ください。数字を入力すると自動で％がつきます。</t>
    <phoneticPr fontId="3"/>
  </si>
  <si>
    <t>　　　　年　　月　　日～　　　年　　月　　日</t>
    <rPh sb="4" eb="5">
      <t>ネン</t>
    </rPh>
    <rPh sb="7" eb="8">
      <t>ツキ</t>
    </rPh>
    <rPh sb="10" eb="11">
      <t>ヒ</t>
    </rPh>
    <rPh sb="15" eb="16">
      <t>ネン</t>
    </rPh>
    <rPh sb="18" eb="19">
      <t>ツキ</t>
    </rPh>
    <rPh sb="21" eb="22">
      <t>ヒ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</si>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</sst>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@&quot;%&quot;"/>
    <numFmt numFmtId="178" formatCode="#,##0_ ;[Red]\-#,##0\ 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Segoe UI Symbol"/>
      <family val="3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color rgb="FF0099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7"/>
      <name val="游ゴシック"/>
      <family val="3"/>
      <charset val="128"/>
      <scheme val="minor"/>
    </font>
    <font>
      <sz val="9"/>
      <name val="Segoe UI Symbol"/>
      <family val="2"/>
    </font>
    <font>
      <b/>
      <sz val="1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>
        <fgColor theme="0" tint="-0.24994659260841701"/>
        <bgColor auto="1"/>
      </patternFill>
    </fill>
  </fills>
  <borders count="8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dotted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2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3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" fillId="0" borderId="16" xfId="0" applyFont="1" applyBorder="1">
      <alignment vertical="center"/>
    </xf>
    <xf numFmtId="0" fontId="2" fillId="0" borderId="51" xfId="0" applyFont="1" applyBorder="1" applyAlignment="1">
      <alignment vertical="top"/>
    </xf>
    <xf numFmtId="0" fontId="2" fillId="0" borderId="55" xfId="0" applyFont="1" applyBorder="1">
      <alignment vertical="center"/>
    </xf>
    <xf numFmtId="177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66" xfId="0" applyFont="1" applyBorder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49" fontId="2" fillId="0" borderId="50" xfId="0" applyNumberFormat="1" applyFont="1" applyBorder="1">
      <alignment vertical="center"/>
    </xf>
    <xf numFmtId="49" fontId="2" fillId="0" borderId="49" xfId="0" applyNumberFormat="1" applyFont="1" applyBorder="1">
      <alignment vertical="center"/>
    </xf>
    <xf numFmtId="49" fontId="2" fillId="0" borderId="14" xfId="0" applyNumberFormat="1" applyFont="1" applyBorder="1" applyAlignment="1">
      <alignment vertical="center" wrapText="1"/>
    </xf>
    <xf numFmtId="0" fontId="2" fillId="0" borderId="71" xfId="0" applyFont="1" applyBorder="1">
      <alignment vertical="center"/>
    </xf>
    <xf numFmtId="0" fontId="2" fillId="0" borderId="71" xfId="0" applyFont="1" applyBorder="1" applyAlignment="1">
      <alignment horizontal="centerContinuous" vertical="center"/>
    </xf>
    <xf numFmtId="0" fontId="2" fillId="0" borderId="71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9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28" xfId="0" applyFont="1" applyBorder="1" applyAlignment="1">
      <alignment horizontal="center"/>
    </xf>
    <xf numFmtId="0" fontId="8" fillId="0" borderId="0" xfId="0" applyFont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7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0" borderId="75" xfId="0" applyFont="1" applyBorder="1" applyAlignment="1">
      <alignment horizontal="center" vertical="center"/>
    </xf>
    <xf numFmtId="0" fontId="2" fillId="0" borderId="75" xfId="0" applyFont="1" applyBorder="1">
      <alignment vertical="center"/>
    </xf>
    <xf numFmtId="38" fontId="2" fillId="0" borderId="0" xfId="1" applyFont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center" vertical="center"/>
    </xf>
    <xf numFmtId="0" fontId="2" fillId="0" borderId="51" xfId="0" applyFont="1" applyBorder="1">
      <alignment vertical="center"/>
    </xf>
    <xf numFmtId="38" fontId="2" fillId="0" borderId="0" xfId="1" applyFont="1" applyFill="1" applyBorder="1" applyAlignment="1" applyProtection="1">
      <alignment vertical="center"/>
    </xf>
    <xf numFmtId="9" fontId="2" fillId="0" borderId="79" xfId="0" applyNumberFormat="1" applyFont="1" applyBorder="1" applyAlignment="1">
      <alignment horizontal="center" vertical="center"/>
    </xf>
    <xf numFmtId="0" fontId="2" fillId="0" borderId="80" xfId="0" applyFont="1" applyBorder="1">
      <alignment vertical="center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right" vertical="center" shrinkToFit="1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7" fillId="0" borderId="39" xfId="0" applyNumberFormat="1" applyFont="1" applyBorder="1" applyAlignment="1">
      <alignment horizontal="right" vertical="center" shrinkToFit="1"/>
    </xf>
    <xf numFmtId="176" fontId="7" fillId="0" borderId="46" xfId="0" applyNumberFormat="1" applyFont="1" applyBorder="1" applyAlignment="1">
      <alignment horizontal="right" vertical="center" shrinkToFit="1"/>
    </xf>
    <xf numFmtId="176" fontId="7" fillId="0" borderId="45" xfId="0" applyNumberFormat="1" applyFont="1" applyBorder="1" applyAlignment="1">
      <alignment horizontal="right" vertical="center" shrinkToFit="1"/>
    </xf>
    <xf numFmtId="176" fontId="7" fillId="0" borderId="58" xfId="0" applyNumberFormat="1" applyFont="1" applyBorder="1" applyAlignment="1">
      <alignment horizontal="right" vertical="center" shrinkToFit="1"/>
    </xf>
    <xf numFmtId="176" fontId="7" fillId="0" borderId="51" xfId="0" applyNumberFormat="1" applyFont="1" applyBorder="1" applyAlignment="1">
      <alignment horizontal="right" vertical="center" shrinkToFit="1"/>
    </xf>
    <xf numFmtId="176" fontId="7" fillId="0" borderId="52" xfId="0" applyNumberFormat="1" applyFont="1" applyBorder="1" applyAlignment="1">
      <alignment horizontal="right" vertical="center" shrinkToFit="1"/>
    </xf>
    <xf numFmtId="38" fontId="2" fillId="2" borderId="1" xfId="1" applyFont="1" applyFill="1" applyBorder="1" applyAlignment="1" applyProtection="1">
      <alignment horizontal="center" vertical="center" shrinkToFit="1"/>
    </xf>
    <xf numFmtId="38" fontId="2" fillId="2" borderId="56" xfId="1" applyFont="1" applyFill="1" applyBorder="1" applyAlignment="1" applyProtection="1">
      <alignment horizontal="center" vertical="center" shrinkToFit="1"/>
    </xf>
    <xf numFmtId="176" fontId="7" fillId="2" borderId="3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68" xfId="0" applyFont="1" applyBorder="1" applyAlignment="1">
      <alignment horizontal="distributed" vertical="center" wrapText="1" indent="1" shrinkToFit="1"/>
    </xf>
    <xf numFmtId="0" fontId="2" fillId="0" borderId="14" xfId="0" applyFont="1" applyBorder="1" applyAlignment="1">
      <alignment horizontal="distributed" vertical="center" wrapText="1" indent="1" shrinkToFit="1"/>
    </xf>
    <xf numFmtId="0" fontId="2" fillId="0" borderId="13" xfId="0" applyFont="1" applyBorder="1" applyAlignment="1">
      <alignment horizontal="distributed" vertical="center" wrapText="1" indent="1" shrinkToFi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right" vertical="center" shrinkToFit="1"/>
    </xf>
    <xf numFmtId="177" fontId="2" fillId="2" borderId="19" xfId="0" applyNumberFormat="1" applyFont="1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center" vertical="center" shrinkToFit="1"/>
      <protection locked="0"/>
    </xf>
    <xf numFmtId="49" fontId="2" fillId="0" borderId="70" xfId="0" applyNumberFormat="1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38" fontId="2" fillId="0" borderId="81" xfId="1" applyFont="1" applyFill="1" applyBorder="1" applyAlignment="1" applyProtection="1">
      <alignment horizontal="distributed" vertical="center" wrapText="1" indent="10"/>
    </xf>
    <xf numFmtId="38" fontId="2" fillId="0" borderId="60" xfId="1" applyFont="1" applyFill="1" applyBorder="1" applyAlignment="1" applyProtection="1">
      <alignment horizontal="distributed" vertical="center" wrapText="1" indent="10"/>
    </xf>
    <xf numFmtId="38" fontId="2" fillId="0" borderId="67" xfId="1" applyFont="1" applyFill="1" applyBorder="1" applyAlignment="1" applyProtection="1">
      <alignment horizontal="distributed" vertical="center" wrapText="1" indent="10"/>
    </xf>
    <xf numFmtId="0" fontId="2" fillId="0" borderId="68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6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70" xfId="0" applyFont="1" applyBorder="1" applyAlignment="1">
      <alignment vertical="center" shrinkToFit="1"/>
    </xf>
    <xf numFmtId="0" fontId="2" fillId="0" borderId="6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176" fontId="7" fillId="0" borderId="64" xfId="0" applyNumberFormat="1" applyFont="1" applyBorder="1" applyAlignment="1">
      <alignment horizontal="right" vertical="center" shrinkToFit="1"/>
    </xf>
    <xf numFmtId="176" fontId="7" fillId="0" borderId="0" xfId="0" applyNumberFormat="1" applyFont="1" applyAlignment="1">
      <alignment horizontal="right" vertical="center" shrinkToFit="1"/>
    </xf>
    <xf numFmtId="176" fontId="7" fillId="0" borderId="7" xfId="0" applyNumberFormat="1" applyFont="1" applyBorder="1" applyAlignment="1">
      <alignment horizontal="right" vertical="center" shrinkToFit="1"/>
    </xf>
    <xf numFmtId="0" fontId="2" fillId="0" borderId="69" xfId="0" applyFont="1" applyBorder="1" applyAlignment="1">
      <alignment horizontal="distributed" vertical="center" indent="1"/>
    </xf>
    <xf numFmtId="0" fontId="2" fillId="0" borderId="61" xfId="0" applyFont="1" applyBorder="1" applyAlignment="1">
      <alignment horizontal="distributed" vertical="center" indent="1"/>
    </xf>
    <xf numFmtId="0" fontId="2" fillId="0" borderId="60" xfId="0" applyFont="1" applyBorder="1" applyAlignment="1">
      <alignment horizontal="distributed" vertical="center" indent="1"/>
    </xf>
    <xf numFmtId="0" fontId="2" fillId="0" borderId="59" xfId="0" applyFont="1" applyBorder="1" applyAlignment="1">
      <alignment horizontal="distributed" vertical="center" indent="1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38" fontId="2" fillId="0" borderId="39" xfId="1" applyFont="1" applyFill="1" applyBorder="1" applyAlignment="1" applyProtection="1">
      <alignment horizontal="center" vertical="center" wrapText="1"/>
    </xf>
    <xf numFmtId="38" fontId="2" fillId="0" borderId="46" xfId="1" applyFont="1" applyFill="1" applyBorder="1" applyAlignment="1" applyProtection="1">
      <alignment horizontal="center" vertical="center" wrapText="1"/>
    </xf>
    <xf numFmtId="38" fontId="2" fillId="0" borderId="8" xfId="1" applyFont="1" applyFill="1" applyBorder="1" applyAlignment="1" applyProtection="1">
      <alignment horizontal="center" vertical="center" wrapText="1"/>
    </xf>
    <xf numFmtId="38" fontId="2" fillId="0" borderId="0" xfId="1" applyFont="1" applyFill="1" applyBorder="1" applyAlignment="1" applyProtection="1">
      <alignment horizontal="center" vertical="center" wrapText="1"/>
    </xf>
    <xf numFmtId="178" fontId="7" fillId="0" borderId="39" xfId="0" applyNumberFormat="1" applyFont="1" applyBorder="1" applyAlignment="1">
      <alignment horizontal="right" vertical="center" shrinkToFit="1"/>
    </xf>
    <xf numFmtId="178" fontId="7" fillId="0" borderId="46" xfId="0" applyNumberFormat="1" applyFont="1" applyBorder="1" applyAlignment="1">
      <alignment horizontal="right" vertical="center" shrinkToFit="1"/>
    </xf>
    <xf numFmtId="178" fontId="7" fillId="0" borderId="64" xfId="0" applyNumberFormat="1" applyFont="1" applyBorder="1" applyAlignment="1">
      <alignment horizontal="right" vertical="center" shrinkToFit="1"/>
    </xf>
    <xf numFmtId="178" fontId="7" fillId="0" borderId="8" xfId="0" applyNumberFormat="1" applyFont="1" applyBorder="1" applyAlignment="1">
      <alignment horizontal="right" vertical="center" shrinkToFit="1"/>
    </xf>
    <xf numFmtId="178" fontId="7" fillId="0" borderId="0" xfId="0" applyNumberFormat="1" applyFont="1" applyAlignment="1">
      <alignment horizontal="right" vertical="center" shrinkToFit="1"/>
    </xf>
    <xf numFmtId="178" fontId="7" fillId="0" borderId="7" xfId="0" applyNumberFormat="1" applyFont="1" applyBorder="1" applyAlignment="1">
      <alignment horizontal="right" vertical="center" shrinkToFit="1"/>
    </xf>
    <xf numFmtId="0" fontId="12" fillId="0" borderId="4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176" fontId="4" fillId="0" borderId="38" xfId="0" applyNumberFormat="1" applyFont="1" applyBorder="1" applyAlignment="1">
      <alignment horizontal="right" vertical="center" shrinkToFit="1"/>
    </xf>
    <xf numFmtId="176" fontId="4" fillId="0" borderId="37" xfId="0" applyNumberFormat="1" applyFont="1" applyBorder="1" applyAlignment="1">
      <alignment horizontal="right" vertical="center" shrinkToFit="1"/>
    </xf>
    <xf numFmtId="176" fontId="4" fillId="0" borderId="36" xfId="0" applyNumberFormat="1" applyFont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2" fillId="0" borderId="54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177" fontId="2" fillId="0" borderId="27" xfId="0" applyNumberFormat="1" applyFont="1" applyBorder="1" applyAlignment="1" applyProtection="1">
      <alignment horizontal="center" vertical="center" shrinkToFit="1"/>
      <protection locked="0"/>
    </xf>
    <xf numFmtId="177" fontId="2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177" fontId="2" fillId="0" borderId="33" xfId="0" applyNumberFormat="1" applyFont="1" applyBorder="1" applyAlignment="1" applyProtection="1">
      <alignment horizontal="center" vertical="center" shrinkToFit="1"/>
      <protection locked="0"/>
    </xf>
    <xf numFmtId="177" fontId="2" fillId="0" borderId="32" xfId="0" applyNumberFormat="1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177" fontId="2" fillId="2" borderId="5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38" fontId="2" fillId="0" borderId="20" xfId="1" applyFont="1" applyFill="1" applyBorder="1" applyAlignment="1" applyProtection="1">
      <alignment horizontal="right" vertical="center" shrinkToFit="1"/>
    </xf>
    <xf numFmtId="38" fontId="2" fillId="0" borderId="19" xfId="1" applyFont="1" applyFill="1" applyBorder="1" applyAlignment="1" applyProtection="1">
      <alignment horizontal="right" vertical="center" shrinkToFit="1"/>
    </xf>
    <xf numFmtId="38" fontId="2" fillId="0" borderId="73" xfId="1" applyFont="1" applyFill="1" applyBorder="1" applyAlignment="1" applyProtection="1">
      <alignment horizontal="right" vertical="center" shrinkToFit="1"/>
    </xf>
    <xf numFmtId="0" fontId="2" fillId="0" borderId="44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38" fontId="2" fillId="0" borderId="10" xfId="1" applyFont="1" applyFill="1" applyBorder="1" applyAlignment="1" applyProtection="1">
      <alignment horizontal="right" vertical="center" shrinkToFit="1"/>
      <protection locked="0"/>
    </xf>
    <xf numFmtId="38" fontId="2" fillId="0" borderId="9" xfId="1" applyFont="1" applyFill="1" applyBorder="1" applyAlignment="1" applyProtection="1">
      <alignment horizontal="right" vertical="center" shrinkToFit="1"/>
      <protection locked="0"/>
    </xf>
    <xf numFmtId="38" fontId="2" fillId="0" borderId="43" xfId="1" applyFont="1" applyFill="1" applyBorder="1" applyAlignment="1" applyProtection="1">
      <alignment horizontal="right" vertical="center" shrinkToFit="1"/>
      <protection locked="0"/>
    </xf>
    <xf numFmtId="38" fontId="2" fillId="0" borderId="31" xfId="1" applyFont="1" applyFill="1" applyBorder="1" applyAlignment="1" applyProtection="1">
      <alignment horizontal="right" vertical="center" shrinkToFit="1"/>
      <protection locked="0"/>
    </xf>
    <xf numFmtId="38" fontId="2" fillId="0" borderId="30" xfId="1" applyFont="1" applyFill="1" applyBorder="1" applyAlignment="1" applyProtection="1">
      <alignment horizontal="right" vertical="center" shrinkToFit="1"/>
      <protection locked="0"/>
    </xf>
    <xf numFmtId="38" fontId="2" fillId="0" borderId="29" xfId="1" applyFont="1" applyFill="1" applyBorder="1" applyAlignment="1" applyProtection="1">
      <alignment horizontal="right" vertical="center" shrinkToFit="1"/>
      <protection locked="0"/>
    </xf>
    <xf numFmtId="38" fontId="2" fillId="0" borderId="26" xfId="1" applyFont="1" applyFill="1" applyBorder="1" applyAlignment="1" applyProtection="1">
      <alignment horizontal="right" vertical="center" shrinkToFit="1"/>
      <protection locked="0"/>
    </xf>
    <xf numFmtId="38" fontId="2" fillId="0" borderId="25" xfId="1" applyFont="1" applyFill="1" applyBorder="1" applyAlignment="1" applyProtection="1">
      <alignment horizontal="right" vertical="center" shrinkToFit="1"/>
      <protection locked="0"/>
    </xf>
    <xf numFmtId="38" fontId="2" fillId="0" borderId="24" xfId="1" applyFont="1" applyFill="1" applyBorder="1" applyAlignment="1" applyProtection="1">
      <alignment horizontal="right" vertical="center" shrinkToFit="1"/>
      <protection locked="0"/>
    </xf>
    <xf numFmtId="38" fontId="2" fillId="0" borderId="26" xfId="1" applyFont="1" applyFill="1" applyBorder="1" applyAlignment="1" applyProtection="1">
      <alignment horizontal="right" vertical="center" shrinkToFit="1"/>
    </xf>
    <xf numFmtId="38" fontId="2" fillId="0" borderId="25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0" fontId="2" fillId="0" borderId="70" xfId="0" applyFont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right" vertical="center" shrinkToFit="1"/>
    </xf>
    <xf numFmtId="176" fontId="7" fillId="2" borderId="2" xfId="0" applyNumberFormat="1" applyFont="1" applyFill="1" applyBorder="1" applyAlignment="1">
      <alignment horizontal="right" vertical="center" shrinkToFit="1"/>
    </xf>
    <xf numFmtId="38" fontId="2" fillId="0" borderId="64" xfId="1" applyFont="1" applyFill="1" applyBorder="1" applyAlignment="1" applyProtection="1">
      <alignment horizontal="center" vertical="center" wrapText="1"/>
    </xf>
    <xf numFmtId="38" fontId="2" fillId="0" borderId="58" xfId="1" applyFont="1" applyFill="1" applyBorder="1" applyAlignment="1" applyProtection="1">
      <alignment horizontal="center" vertical="center" wrapText="1"/>
    </xf>
    <xf numFmtId="38" fontId="2" fillId="0" borderId="53" xfId="1" applyFont="1" applyFill="1" applyBorder="1" applyAlignment="1" applyProtection="1">
      <alignment horizontal="center" vertical="center" wrapText="1"/>
    </xf>
    <xf numFmtId="177" fontId="2" fillId="2" borderId="23" xfId="0" applyNumberFormat="1" applyFont="1" applyFill="1" applyBorder="1" applyAlignment="1">
      <alignment horizontal="center" vertical="center"/>
    </xf>
    <xf numFmtId="177" fontId="2" fillId="2" borderId="22" xfId="0" applyNumberFormat="1" applyFont="1" applyFill="1" applyBorder="1" applyAlignment="1">
      <alignment horizontal="center" vertical="center"/>
    </xf>
    <xf numFmtId="176" fontId="4" fillId="0" borderId="31" xfId="0" applyNumberFormat="1" applyFont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Border="1" applyAlignment="1" applyProtection="1">
      <alignment horizontal="right" vertical="center" shrinkToFit="1"/>
      <protection locked="0"/>
    </xf>
    <xf numFmtId="176" fontId="4" fillId="0" borderId="29" xfId="0" applyNumberFormat="1" applyFont="1" applyBorder="1" applyAlignment="1" applyProtection="1">
      <alignment horizontal="right" vertical="center" shrinkToFi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distributed" vertical="center" indent="1"/>
    </xf>
    <xf numFmtId="0" fontId="2" fillId="2" borderId="16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1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177" fontId="2" fillId="2" borderId="30" xfId="0" applyNumberFormat="1" applyFont="1" applyFill="1" applyBorder="1" applyAlignment="1">
      <alignment horizontal="center" vertical="center"/>
    </xf>
    <xf numFmtId="177" fontId="2" fillId="2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2" borderId="15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distributed" vertical="center" indent="1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2" fillId="0" borderId="33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0" xfId="0" applyFont="1" applyFill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distributed" vertical="center" wrapText="1" indent="1"/>
    </xf>
    <xf numFmtId="0" fontId="2" fillId="2" borderId="13" xfId="0" applyFont="1" applyFill="1" applyBorder="1" applyAlignment="1">
      <alignment horizontal="distributed" vertical="center" wrapText="1" indent="1"/>
    </xf>
    <xf numFmtId="177" fontId="2" fillId="0" borderId="44" xfId="0" applyNumberFormat="1" applyFont="1" applyBorder="1" applyAlignment="1" applyProtection="1">
      <alignment horizontal="center" vertical="center" shrinkToFit="1"/>
      <protection locked="0"/>
    </xf>
    <xf numFmtId="177" fontId="2" fillId="0" borderId="11" xfId="0" applyNumberFormat="1" applyFont="1" applyBorder="1" applyAlignment="1" applyProtection="1">
      <alignment horizontal="center" vertical="center" shrinkToFit="1"/>
      <protection locked="0"/>
    </xf>
    <xf numFmtId="177" fontId="2" fillId="2" borderId="9" xfId="0" applyNumberFormat="1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abSelected="1" zoomScaleNormal="100" workbookViewId="0">
      <selection activeCell="AM16" sqref="AM16"/>
    </sheetView>
  </sheetViews>
  <sheetFormatPr defaultColWidth="3.75" defaultRowHeight="18.75" customHeight="1"/>
  <cols>
    <col min="1" max="1" width="4" style="1" customWidth="1"/>
    <col min="2" max="16" width="3.75" style="1"/>
    <col min="17" max="17" width="4.125" style="1" customWidth="1"/>
    <col min="18" max="20" width="3.75" style="1"/>
    <col min="21" max="21" width="4.5" style="1" customWidth="1"/>
    <col min="22" max="22" width="3.75" style="1"/>
    <col min="23" max="23" width="3.75" style="1" customWidth="1"/>
    <col min="24" max="27" width="3.75" style="1"/>
    <col min="28" max="28" width="4" style="1" bestFit="1" customWidth="1"/>
    <col min="29" max="16384" width="3.75" style="1"/>
  </cols>
  <sheetData>
    <row r="1" spans="1:35" ht="18.75" customHeight="1" thickBot="1">
      <c r="A1" s="24"/>
      <c r="B1" s="24"/>
      <c r="C1" s="24"/>
      <c r="D1" s="24"/>
      <c r="E1" s="24"/>
      <c r="F1" s="28"/>
      <c r="G1" s="28"/>
      <c r="H1" s="28"/>
      <c r="I1" s="28"/>
      <c r="J1" s="62" t="s">
        <v>53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60" t="s">
        <v>41</v>
      </c>
      <c r="AB1" s="61"/>
      <c r="AC1" s="59"/>
      <c r="AD1" s="59"/>
      <c r="AE1" s="29" t="s">
        <v>40</v>
      </c>
      <c r="AF1" s="47"/>
      <c r="AG1" s="29" t="s">
        <v>1</v>
      </c>
      <c r="AH1" s="47"/>
      <c r="AI1" s="30" t="s">
        <v>0</v>
      </c>
    </row>
    <row r="2" spans="1:35" ht="18.75" customHeight="1" thickBot="1">
      <c r="A2" s="23" t="s">
        <v>46</v>
      </c>
      <c r="B2" s="22"/>
      <c r="C2" s="21"/>
      <c r="D2" s="21"/>
      <c r="E2" s="21"/>
      <c r="F2" s="21"/>
      <c r="G2" s="21"/>
      <c r="H2" s="21"/>
      <c r="I2" s="21"/>
      <c r="J2" s="20"/>
      <c r="K2" s="20"/>
      <c r="X2" s="86" t="s">
        <v>45</v>
      </c>
      <c r="Y2" s="87"/>
      <c r="Z2" s="88"/>
      <c r="AA2" s="93"/>
      <c r="AB2" s="94"/>
      <c r="AC2" s="94"/>
      <c r="AD2" s="94"/>
      <c r="AE2" s="94"/>
      <c r="AF2" s="94"/>
      <c r="AG2" s="94"/>
      <c r="AH2" s="94"/>
      <c r="AI2" s="95"/>
    </row>
    <row r="3" spans="1:35" ht="18.75" customHeight="1" thickTop="1" thickBot="1">
      <c r="A3" s="1" t="s">
        <v>44</v>
      </c>
      <c r="M3" s="4"/>
      <c r="N3" s="64" t="s">
        <v>67</v>
      </c>
      <c r="O3" s="64"/>
      <c r="P3" s="64"/>
      <c r="Q3" s="64"/>
      <c r="R3" s="64"/>
      <c r="S3" s="64"/>
      <c r="T3" s="64"/>
      <c r="U3" s="64"/>
      <c r="X3" s="89" t="s">
        <v>43</v>
      </c>
      <c r="Y3" s="90"/>
      <c r="Z3" s="91"/>
      <c r="AA3" s="19" t="s">
        <v>42</v>
      </c>
      <c r="AB3" s="83"/>
      <c r="AC3" s="83"/>
      <c r="AD3" s="83"/>
      <c r="AE3" s="83"/>
      <c r="AF3" s="84"/>
      <c r="AG3" s="85" t="s">
        <v>68</v>
      </c>
      <c r="AH3" s="85"/>
      <c r="AI3" s="58" t="s">
        <v>65</v>
      </c>
    </row>
    <row r="4" spans="1:35" ht="18.75" customHeight="1">
      <c r="A4" s="195" t="s">
        <v>57</v>
      </c>
      <c r="B4" s="149"/>
      <c r="C4" s="196"/>
      <c r="D4" s="165"/>
      <c r="E4" s="166"/>
      <c r="F4" s="166"/>
      <c r="G4" s="166"/>
      <c r="H4" s="166"/>
      <c r="I4" s="166"/>
      <c r="J4" s="166"/>
      <c r="K4" s="167"/>
      <c r="L4" s="148" t="s">
        <v>64</v>
      </c>
      <c r="M4" s="149"/>
      <c r="N4" s="57" t="s">
        <v>65</v>
      </c>
      <c r="O4" s="148" t="s">
        <v>66</v>
      </c>
      <c r="P4" s="149"/>
      <c r="Q4" s="57" t="s">
        <v>65</v>
      </c>
      <c r="R4" s="18" t="s">
        <v>39</v>
      </c>
      <c r="S4" s="17"/>
      <c r="T4" s="120"/>
      <c r="U4" s="120"/>
      <c r="V4" s="121"/>
      <c r="X4" s="96" t="s">
        <v>38</v>
      </c>
      <c r="Y4" s="97"/>
      <c r="Z4" s="98"/>
      <c r="AA4" s="1" t="s">
        <v>37</v>
      </c>
      <c r="AB4" s="105"/>
      <c r="AC4" s="105"/>
      <c r="AD4" s="105"/>
      <c r="AE4" s="2"/>
      <c r="AF4" s="2"/>
      <c r="AG4" s="2"/>
      <c r="AH4" s="2"/>
      <c r="AI4" s="16"/>
    </row>
    <row r="5" spans="1:35" ht="18.75" customHeight="1">
      <c r="A5" s="128" t="s">
        <v>56</v>
      </c>
      <c r="B5" s="129"/>
      <c r="C5" s="130"/>
      <c r="D5" s="93"/>
      <c r="E5" s="94"/>
      <c r="F5" s="94"/>
      <c r="G5" s="94"/>
      <c r="H5" s="94"/>
      <c r="I5" s="94"/>
      <c r="J5" s="94"/>
      <c r="K5" s="109"/>
      <c r="L5" s="131" t="s">
        <v>35</v>
      </c>
      <c r="M5" s="131"/>
      <c r="N5" s="131"/>
      <c r="O5" s="93"/>
      <c r="P5" s="94"/>
      <c r="Q5" s="94"/>
      <c r="R5" s="94"/>
      <c r="S5" s="94"/>
      <c r="T5" s="94"/>
      <c r="U5" s="94"/>
      <c r="V5" s="95"/>
      <c r="X5" s="99"/>
      <c r="Y5" s="100"/>
      <c r="Z5" s="101"/>
      <c r="AA5" s="113"/>
      <c r="AB5" s="114"/>
      <c r="AC5" s="114"/>
      <c r="AD5" s="114"/>
      <c r="AE5" s="114"/>
      <c r="AF5" s="114"/>
      <c r="AG5" s="114"/>
      <c r="AH5" s="114"/>
      <c r="AI5" s="16"/>
    </row>
    <row r="6" spans="1:35" ht="18.75" customHeight="1">
      <c r="A6" s="128" t="s">
        <v>19</v>
      </c>
      <c r="B6" s="129"/>
      <c r="C6" s="130"/>
      <c r="D6" s="93"/>
      <c r="E6" s="94"/>
      <c r="F6" s="108"/>
      <c r="G6" s="108"/>
      <c r="H6" s="94"/>
      <c r="I6" s="94"/>
      <c r="J6" s="94"/>
      <c r="K6" s="109"/>
      <c r="L6" s="161" t="s">
        <v>36</v>
      </c>
      <c r="M6" s="161"/>
      <c r="N6" s="161"/>
      <c r="O6" s="93" t="s">
        <v>75</v>
      </c>
      <c r="P6" s="94"/>
      <c r="Q6" s="94"/>
      <c r="R6" s="94"/>
      <c r="S6" s="94"/>
      <c r="T6" s="94"/>
      <c r="U6" s="94"/>
      <c r="V6" s="95"/>
      <c r="X6" s="99"/>
      <c r="Y6" s="100"/>
      <c r="Z6" s="101"/>
      <c r="AA6" s="113"/>
      <c r="AB6" s="114"/>
      <c r="AC6" s="114"/>
      <c r="AD6" s="114"/>
      <c r="AE6" s="114"/>
      <c r="AF6" s="114"/>
      <c r="AG6" s="114"/>
      <c r="AH6" s="114"/>
      <c r="AI6" s="16"/>
    </row>
    <row r="7" spans="1:35" ht="18.75" customHeight="1" thickBot="1">
      <c r="A7" s="192" t="s">
        <v>33</v>
      </c>
      <c r="B7" s="193"/>
      <c r="C7" s="194"/>
      <c r="D7" s="110" t="s">
        <v>69</v>
      </c>
      <c r="E7" s="111"/>
      <c r="F7" s="112"/>
      <c r="G7" s="56" t="s">
        <v>65</v>
      </c>
      <c r="H7" s="44" t="s">
        <v>32</v>
      </c>
      <c r="I7" s="123"/>
      <c r="J7" s="123"/>
      <c r="K7" s="15" t="s">
        <v>31</v>
      </c>
      <c r="L7" s="162" t="s">
        <v>34</v>
      </c>
      <c r="M7" s="163"/>
      <c r="N7" s="163"/>
      <c r="O7" s="163"/>
      <c r="P7" s="163"/>
      <c r="Q7" s="164"/>
      <c r="R7" s="122" t="s">
        <v>76</v>
      </c>
      <c r="S7" s="123"/>
      <c r="T7" s="123"/>
      <c r="U7" s="123"/>
      <c r="V7" s="124"/>
      <c r="X7" s="99"/>
      <c r="Y7" s="100"/>
      <c r="Z7" s="101"/>
      <c r="AA7" s="113"/>
      <c r="AB7" s="114"/>
      <c r="AC7" s="114"/>
      <c r="AD7" s="114"/>
      <c r="AE7" s="114"/>
      <c r="AF7" s="114"/>
      <c r="AG7" s="114"/>
      <c r="AH7" s="114"/>
      <c r="AI7" s="27" t="s">
        <v>30</v>
      </c>
    </row>
    <row r="8" spans="1:35" ht="12" customHeight="1" thickBot="1">
      <c r="A8" s="4"/>
      <c r="B8" s="4"/>
      <c r="C8" s="4"/>
      <c r="D8" s="4"/>
      <c r="E8" s="4"/>
      <c r="F8" s="48"/>
      <c r="G8" s="49"/>
      <c r="X8" s="102"/>
      <c r="Y8" s="103"/>
      <c r="Z8" s="104"/>
      <c r="AA8" s="190"/>
      <c r="AB8" s="191"/>
      <c r="AC8" s="191"/>
      <c r="AD8" s="191"/>
      <c r="AE8" s="191"/>
      <c r="AF8" s="191"/>
      <c r="AG8" s="191"/>
      <c r="AH8" s="191"/>
      <c r="AI8" s="14"/>
    </row>
    <row r="9" spans="1:35" ht="21" customHeight="1">
      <c r="A9" s="152" t="s">
        <v>29</v>
      </c>
      <c r="B9" s="153"/>
      <c r="C9" s="154"/>
      <c r="D9" s="74" t="str">
        <f>AC19</f>
        <v/>
      </c>
      <c r="E9" s="74"/>
      <c r="F9" s="74"/>
      <c r="G9" s="74"/>
      <c r="H9" s="158"/>
      <c r="I9" s="173" t="s">
        <v>28</v>
      </c>
      <c r="J9" s="174"/>
      <c r="K9" s="174"/>
      <c r="L9" s="177" t="str">
        <f>IF(D9="","",D9*0.1)</f>
        <v/>
      </c>
      <c r="M9" s="178"/>
      <c r="N9" s="178"/>
      <c r="O9" s="179"/>
      <c r="P9" s="173" t="s">
        <v>27</v>
      </c>
      <c r="Q9" s="233"/>
      <c r="R9" s="73" t="str">
        <f>IF(D9="","",D9+L9)</f>
        <v/>
      </c>
      <c r="S9" s="74"/>
      <c r="T9" s="74"/>
      <c r="U9" s="74"/>
      <c r="V9" s="75"/>
      <c r="X9" s="168" t="s">
        <v>26</v>
      </c>
      <c r="Y9" s="169"/>
      <c r="Z9" s="170"/>
      <c r="AA9" s="93"/>
      <c r="AB9" s="94"/>
      <c r="AC9" s="94"/>
      <c r="AD9" s="94"/>
      <c r="AE9" s="94"/>
      <c r="AF9" s="94"/>
      <c r="AG9" s="94"/>
      <c r="AH9" s="94"/>
      <c r="AI9" s="95"/>
    </row>
    <row r="10" spans="1:35" ht="21" customHeight="1" thickBot="1">
      <c r="A10" s="155"/>
      <c r="B10" s="156"/>
      <c r="C10" s="157"/>
      <c r="D10" s="159"/>
      <c r="E10" s="159"/>
      <c r="F10" s="159"/>
      <c r="G10" s="159"/>
      <c r="H10" s="160"/>
      <c r="I10" s="175"/>
      <c r="J10" s="176"/>
      <c r="K10" s="176"/>
      <c r="L10" s="180"/>
      <c r="M10" s="181"/>
      <c r="N10" s="181"/>
      <c r="O10" s="182"/>
      <c r="P10" s="234"/>
      <c r="Q10" s="235"/>
      <c r="R10" s="76"/>
      <c r="S10" s="77"/>
      <c r="T10" s="77"/>
      <c r="U10" s="77"/>
      <c r="V10" s="78"/>
      <c r="X10" s="139" t="s">
        <v>25</v>
      </c>
      <c r="Y10" s="140"/>
      <c r="Z10" s="141"/>
      <c r="AA10" s="65"/>
      <c r="AB10" s="66"/>
      <c r="AC10" s="66"/>
      <c r="AD10" s="66"/>
      <c r="AE10" s="132" t="s">
        <v>24</v>
      </c>
      <c r="AF10" s="132"/>
      <c r="AG10" s="132"/>
      <c r="AH10" s="132"/>
      <c r="AI10" s="133"/>
    </row>
    <row r="11" spans="1:35" ht="21" customHeight="1" thickBot="1">
      <c r="A11" s="125" t="s">
        <v>72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  <c r="P11" s="79" t="s">
        <v>21</v>
      </c>
      <c r="Q11" s="80"/>
      <c r="R11" s="81" t="str">
        <f>IF(R9="","",IF(AC16&lt;50000,0,ROUND(D9*0.005,-1)))</f>
        <v/>
      </c>
      <c r="S11" s="82"/>
      <c r="T11" s="82"/>
      <c r="U11" s="82"/>
      <c r="V11" s="82"/>
      <c r="W11" s="11"/>
      <c r="X11" s="142"/>
      <c r="Y11" s="143"/>
      <c r="Z11" s="144"/>
      <c r="AA11" s="67"/>
      <c r="AB11" s="68"/>
      <c r="AC11" s="68"/>
      <c r="AD11" s="68"/>
      <c r="AE11" s="134" t="s">
        <v>23</v>
      </c>
      <c r="AF11" s="134"/>
      <c r="AG11" s="134" t="s">
        <v>22</v>
      </c>
      <c r="AH11" s="134"/>
      <c r="AI11" s="135"/>
    </row>
    <row r="12" spans="1:35" ht="21" customHeight="1" thickBot="1">
      <c r="A12" s="4"/>
      <c r="B12" s="4"/>
      <c r="C12" s="4"/>
      <c r="D12" s="4"/>
      <c r="E12" s="4"/>
      <c r="F12" s="4"/>
      <c r="G12" s="13"/>
      <c r="H12" s="13"/>
      <c r="J12" s="50"/>
      <c r="K12" s="50"/>
      <c r="L12" s="50"/>
      <c r="M12" s="50"/>
      <c r="N12" s="51"/>
      <c r="O12" s="12"/>
      <c r="P12" s="80" t="s">
        <v>71</v>
      </c>
      <c r="Q12" s="80"/>
      <c r="R12" s="231" t="str">
        <f>IF(R9="","",R9-R11)</f>
        <v/>
      </c>
      <c r="S12" s="232"/>
      <c r="T12" s="232"/>
      <c r="U12" s="232"/>
      <c r="V12" s="232"/>
      <c r="W12" s="11"/>
      <c r="X12" s="145"/>
      <c r="Y12" s="146"/>
      <c r="Z12" s="147"/>
      <c r="AA12" s="52" t="s">
        <v>20</v>
      </c>
      <c r="AB12" s="10"/>
      <c r="AC12" s="69"/>
      <c r="AD12" s="69"/>
      <c r="AE12" s="69"/>
      <c r="AF12" s="69"/>
      <c r="AG12" s="69"/>
      <c r="AH12" s="69"/>
      <c r="AI12" s="70"/>
    </row>
    <row r="13" spans="1:35" ht="18.75" customHeight="1">
      <c r="P13" s="9"/>
      <c r="Q13" s="9"/>
      <c r="R13" s="9"/>
      <c r="S13" s="9"/>
      <c r="T13" s="9"/>
      <c r="U13" s="9"/>
      <c r="V13" s="9"/>
    </row>
    <row r="14" spans="1:35" ht="11.45" customHeight="1">
      <c r="A14" s="8"/>
      <c r="B14" s="7"/>
      <c r="P14" s="2"/>
      <c r="Q14" s="2"/>
      <c r="R14" s="2"/>
      <c r="S14" s="2"/>
      <c r="T14" s="2"/>
      <c r="U14" s="2"/>
      <c r="V14" s="2"/>
      <c r="W14" s="2"/>
    </row>
    <row r="15" spans="1:35" ht="18.75" customHeight="1" thickBot="1">
      <c r="A15" s="4"/>
      <c r="B15" s="4"/>
      <c r="C15" s="4"/>
      <c r="D15" s="4"/>
      <c r="E15" s="4"/>
      <c r="M15" s="46"/>
      <c r="N15" s="46"/>
      <c r="O15" s="46"/>
      <c r="P15" s="92" t="s">
        <v>73</v>
      </c>
      <c r="Q15" s="92"/>
      <c r="R15" s="92"/>
      <c r="S15" s="92"/>
      <c r="T15" s="92"/>
      <c r="U15" s="92"/>
      <c r="V15" s="92"/>
      <c r="W15" s="53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  <c r="AH15" s="71" t="s">
        <v>18</v>
      </c>
      <c r="AI15" s="72"/>
    </row>
    <row r="16" spans="1:35" ht="21" customHeight="1">
      <c r="A16" s="86" t="s">
        <v>19</v>
      </c>
      <c r="B16" s="87"/>
      <c r="C16" s="87"/>
      <c r="D16" s="87"/>
      <c r="E16" s="87"/>
      <c r="F16" s="87"/>
      <c r="G16" s="87"/>
      <c r="H16" s="88"/>
      <c r="I16" s="148" t="s">
        <v>70</v>
      </c>
      <c r="J16" s="149"/>
      <c r="K16" s="149"/>
      <c r="L16" s="149"/>
      <c r="M16" s="230"/>
      <c r="N16" s="183" t="s">
        <v>61</v>
      </c>
      <c r="O16" s="184"/>
      <c r="P16" s="136" t="s">
        <v>62</v>
      </c>
      <c r="Q16" s="137"/>
      <c r="R16" s="137"/>
      <c r="S16" s="137"/>
      <c r="T16" s="138"/>
      <c r="U16" s="286" t="s">
        <v>18</v>
      </c>
      <c r="V16" s="287"/>
      <c r="W16" s="53"/>
      <c r="X16" s="171" t="s">
        <v>17</v>
      </c>
      <c r="Y16" s="172"/>
      <c r="Z16" s="172"/>
      <c r="AA16" s="172"/>
      <c r="AB16" s="5" t="s">
        <v>9</v>
      </c>
      <c r="AC16" s="185" t="str">
        <f>IF(SUM(I17:M20)=0,"",SUM(I17:M20))</f>
        <v/>
      </c>
      <c r="AD16" s="186"/>
      <c r="AE16" s="186"/>
      <c r="AF16" s="186"/>
      <c r="AG16" s="187"/>
      <c r="AH16" s="188"/>
      <c r="AI16" s="189"/>
    </row>
    <row r="17" spans="1:35" ht="21" customHeight="1">
      <c r="A17" s="215"/>
      <c r="B17" s="216"/>
      <c r="C17" s="216"/>
      <c r="D17" s="216"/>
      <c r="E17" s="216"/>
      <c r="F17" s="216"/>
      <c r="G17" s="216"/>
      <c r="H17" s="217"/>
      <c r="I17" s="218"/>
      <c r="J17" s="219"/>
      <c r="K17" s="219"/>
      <c r="L17" s="219"/>
      <c r="M17" s="220"/>
      <c r="N17" s="288"/>
      <c r="O17" s="289"/>
      <c r="P17" s="212" t="str">
        <f>IF(I17="","",IF(N17="",I17,IF(N17="100",I17,ROUNDUP(I17*N17*0.01,-3))))</f>
        <v/>
      </c>
      <c r="Q17" s="213"/>
      <c r="R17" s="213"/>
      <c r="S17" s="213"/>
      <c r="T17" s="214"/>
      <c r="U17" s="290"/>
      <c r="V17" s="291"/>
      <c r="W17" s="53"/>
      <c r="X17" s="150" t="s">
        <v>63</v>
      </c>
      <c r="Y17" s="151"/>
      <c r="Z17" s="151"/>
      <c r="AA17" s="151"/>
      <c r="AB17" s="6" t="s">
        <v>9</v>
      </c>
      <c r="AC17" s="115" t="str">
        <f>IF(SUM(P17:T20)=0,"",SUM(P17:T20))</f>
        <v/>
      </c>
      <c r="AD17" s="116"/>
      <c r="AE17" s="116"/>
      <c r="AF17" s="116"/>
      <c r="AG17" s="117"/>
      <c r="AH17" s="118"/>
      <c r="AI17" s="119"/>
    </row>
    <row r="18" spans="1:35" ht="21" customHeight="1" thickBot="1">
      <c r="A18" s="202"/>
      <c r="B18" s="203"/>
      <c r="C18" s="203"/>
      <c r="D18" s="203"/>
      <c r="E18" s="203"/>
      <c r="F18" s="203"/>
      <c r="G18" s="203"/>
      <c r="H18" s="204"/>
      <c r="I18" s="221"/>
      <c r="J18" s="222"/>
      <c r="K18" s="222"/>
      <c r="L18" s="222"/>
      <c r="M18" s="223"/>
      <c r="N18" s="205"/>
      <c r="O18" s="206"/>
      <c r="P18" s="212" t="str">
        <f t="shared" ref="P18:P20" si="0">IF(I18="","",IF(N18="",I18,IF(N18="100",I18,ROUNDUP(I18*N18*0.01,-3))))</f>
        <v/>
      </c>
      <c r="Q18" s="213"/>
      <c r="R18" s="213"/>
      <c r="S18" s="213"/>
      <c r="T18" s="214"/>
      <c r="U18" s="256"/>
      <c r="V18" s="257"/>
      <c r="W18" s="53"/>
      <c r="X18" s="270" t="s">
        <v>16</v>
      </c>
      <c r="Y18" s="271"/>
      <c r="Z18" s="271"/>
      <c r="AA18" s="271"/>
      <c r="AB18" s="3" t="s">
        <v>9</v>
      </c>
      <c r="AC18" s="238"/>
      <c r="AD18" s="239"/>
      <c r="AE18" s="239"/>
      <c r="AF18" s="239"/>
      <c r="AG18" s="240"/>
      <c r="AH18" s="210"/>
      <c r="AI18" s="211"/>
    </row>
    <row r="19" spans="1:35" ht="21.6" customHeight="1">
      <c r="A19" s="207"/>
      <c r="B19" s="208"/>
      <c r="C19" s="208"/>
      <c r="D19" s="208"/>
      <c r="E19" s="208"/>
      <c r="F19" s="208"/>
      <c r="G19" s="208"/>
      <c r="H19" s="209"/>
      <c r="I19" s="221"/>
      <c r="J19" s="222"/>
      <c r="K19" s="222"/>
      <c r="L19" s="222"/>
      <c r="M19" s="223"/>
      <c r="N19" s="205"/>
      <c r="O19" s="206"/>
      <c r="P19" s="212" t="str">
        <f t="shared" si="0"/>
        <v/>
      </c>
      <c r="Q19" s="213"/>
      <c r="R19" s="213"/>
      <c r="S19" s="213"/>
      <c r="T19" s="214"/>
      <c r="U19" s="256"/>
      <c r="V19" s="257"/>
      <c r="W19" s="53"/>
      <c r="X19" s="275" t="s">
        <v>15</v>
      </c>
      <c r="Y19" s="172"/>
      <c r="Z19" s="172"/>
      <c r="AA19" s="276"/>
      <c r="AB19" s="5" t="s">
        <v>9</v>
      </c>
      <c r="AC19" s="185" t="str">
        <f>IF(AC17="","",AC17-AC18)</f>
        <v/>
      </c>
      <c r="AD19" s="186"/>
      <c r="AE19" s="186"/>
      <c r="AF19" s="186"/>
      <c r="AG19" s="187"/>
      <c r="AH19" s="118"/>
      <c r="AI19" s="119"/>
    </row>
    <row r="20" spans="1:35" ht="21" customHeight="1" thickBot="1">
      <c r="A20" s="197"/>
      <c r="B20" s="198"/>
      <c r="C20" s="198"/>
      <c r="D20" s="198"/>
      <c r="E20" s="198"/>
      <c r="F20" s="198"/>
      <c r="G20" s="198"/>
      <c r="H20" s="199"/>
      <c r="I20" s="224"/>
      <c r="J20" s="225"/>
      <c r="K20" s="225"/>
      <c r="L20" s="225"/>
      <c r="M20" s="226"/>
      <c r="N20" s="200"/>
      <c r="O20" s="201"/>
      <c r="P20" s="227" t="str">
        <f t="shared" si="0"/>
        <v/>
      </c>
      <c r="Q20" s="228"/>
      <c r="R20" s="228"/>
      <c r="S20" s="228"/>
      <c r="T20" s="229"/>
      <c r="U20" s="210"/>
      <c r="V20" s="211"/>
      <c r="W20" s="53"/>
      <c r="X20" s="269" t="s">
        <v>14</v>
      </c>
      <c r="Y20" s="151"/>
      <c r="Z20" s="151"/>
      <c r="AA20" s="151"/>
      <c r="AB20" s="54">
        <v>0.1</v>
      </c>
      <c r="AC20" s="115" t="str">
        <f>IF(AC19="","",AC19*0.1)</f>
        <v/>
      </c>
      <c r="AD20" s="116"/>
      <c r="AE20" s="116"/>
      <c r="AF20" s="116"/>
      <c r="AG20" s="117"/>
      <c r="AH20" s="236"/>
      <c r="AI20" s="237"/>
    </row>
    <row r="21" spans="1:35" ht="21" customHeight="1" thickBot="1">
      <c r="I21" s="45"/>
      <c r="J21" s="45"/>
      <c r="K21" s="45"/>
      <c r="L21" s="45"/>
      <c r="N21" s="258" t="s">
        <v>74</v>
      </c>
      <c r="O21" s="258"/>
      <c r="P21" s="258"/>
      <c r="Q21" s="258"/>
      <c r="R21" s="258"/>
      <c r="S21" s="258"/>
      <c r="T21" s="258"/>
      <c r="U21" s="258"/>
      <c r="V21" s="258"/>
      <c r="W21" s="258"/>
      <c r="X21" s="270" t="s">
        <v>13</v>
      </c>
      <c r="Y21" s="271"/>
      <c r="Z21" s="271"/>
      <c r="AA21" s="271"/>
      <c r="AB21" s="55" t="s">
        <v>12</v>
      </c>
      <c r="AC21" s="253" t="str">
        <f>IF(AC19="","",AC19+AC20)</f>
        <v/>
      </c>
      <c r="AD21" s="254"/>
      <c r="AE21" s="254"/>
      <c r="AF21" s="254"/>
      <c r="AG21" s="255"/>
      <c r="AH21" s="236"/>
      <c r="AI21" s="237"/>
    </row>
    <row r="22" spans="1:35" ht="21" customHeight="1">
      <c r="I22" s="45"/>
      <c r="J22" s="45"/>
      <c r="K22" s="45"/>
      <c r="L22" s="45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72" t="s">
        <v>11</v>
      </c>
      <c r="Y22" s="273"/>
      <c r="Z22" s="273"/>
      <c r="AA22" s="274"/>
      <c r="AB22" s="31" t="s">
        <v>9</v>
      </c>
      <c r="AC22" s="262"/>
      <c r="AD22" s="263"/>
      <c r="AE22" s="263"/>
      <c r="AF22" s="263"/>
      <c r="AG22" s="263"/>
      <c r="AH22" s="264"/>
      <c r="AI22" s="265"/>
    </row>
    <row r="23" spans="1:35" ht="21" customHeight="1">
      <c r="P23" s="53"/>
      <c r="Q23" s="53"/>
      <c r="R23" s="53"/>
      <c r="S23" s="53"/>
      <c r="T23" s="53"/>
      <c r="U23" s="53"/>
      <c r="V23" s="2"/>
      <c r="W23" s="2"/>
      <c r="X23" s="266" t="s">
        <v>10</v>
      </c>
      <c r="Y23" s="267"/>
      <c r="Z23" s="267"/>
      <c r="AA23" s="268"/>
      <c r="AB23" s="32" t="s">
        <v>9</v>
      </c>
      <c r="AC23" s="244"/>
      <c r="AD23" s="245"/>
      <c r="AE23" s="245"/>
      <c r="AF23" s="245"/>
      <c r="AG23" s="245"/>
      <c r="AH23" s="245"/>
      <c r="AI23" s="246"/>
    </row>
    <row r="24" spans="1:35" ht="18.600000000000001" customHeight="1">
      <c r="A24" s="25" t="s">
        <v>47</v>
      </c>
      <c r="B24" s="1" t="s">
        <v>54</v>
      </c>
    </row>
    <row r="25" spans="1:35" ht="18" customHeight="1">
      <c r="B25" s="1" t="s">
        <v>48</v>
      </c>
      <c r="C25" s="26"/>
      <c r="D25" s="26"/>
      <c r="E25" s="26"/>
      <c r="Q25" s="247" t="s">
        <v>8</v>
      </c>
      <c r="R25" s="248"/>
      <c r="S25" s="249"/>
      <c r="T25" s="280" t="s">
        <v>7</v>
      </c>
      <c r="U25" s="281"/>
      <c r="V25" s="281"/>
      <c r="W25" s="281"/>
      <c r="X25" s="281"/>
      <c r="Y25" s="281"/>
      <c r="Z25" s="282"/>
      <c r="AA25" s="259" t="s">
        <v>6</v>
      </c>
      <c r="AB25" s="260"/>
      <c r="AC25" s="261"/>
      <c r="AD25" s="259" t="s">
        <v>5</v>
      </c>
      <c r="AE25" s="260"/>
      <c r="AF25" s="261"/>
      <c r="AG25" s="259" t="s">
        <v>4</v>
      </c>
      <c r="AH25" s="260"/>
      <c r="AI25" s="261"/>
    </row>
    <row r="26" spans="1:35" ht="18" customHeight="1">
      <c r="A26" s="25" t="s">
        <v>49</v>
      </c>
      <c r="B26" s="1" t="s">
        <v>50</v>
      </c>
      <c r="C26" s="26"/>
      <c r="D26" s="26"/>
      <c r="E26" s="26"/>
      <c r="Q26" s="250"/>
      <c r="R26" s="251"/>
      <c r="S26" s="252"/>
      <c r="T26" s="241" t="s">
        <v>58</v>
      </c>
      <c r="U26" s="242"/>
      <c r="V26" s="242"/>
      <c r="W26" s="242"/>
      <c r="X26" s="242"/>
      <c r="Y26" s="242"/>
      <c r="Z26" s="243"/>
      <c r="AA26" s="33"/>
      <c r="AB26" s="34"/>
      <c r="AC26" s="35"/>
      <c r="AD26" s="34"/>
      <c r="AE26" s="34"/>
      <c r="AF26" s="35"/>
      <c r="AG26" s="34"/>
      <c r="AH26" s="34"/>
      <c r="AI26" s="35"/>
    </row>
    <row r="27" spans="1:35" ht="18.600000000000001" customHeight="1">
      <c r="A27" s="25" t="s">
        <v>51</v>
      </c>
      <c r="B27" s="1" t="s">
        <v>52</v>
      </c>
      <c r="C27" s="26"/>
      <c r="D27" s="26"/>
      <c r="E27" s="26"/>
      <c r="Q27" s="277" t="s">
        <v>3</v>
      </c>
      <c r="R27" s="278"/>
      <c r="S27" s="279"/>
      <c r="T27" s="36"/>
      <c r="U27" s="37" t="s">
        <v>1</v>
      </c>
      <c r="V27" s="38" t="s">
        <v>0</v>
      </c>
      <c r="W27" s="280" t="s">
        <v>55</v>
      </c>
      <c r="X27" s="281"/>
      <c r="Y27" s="281"/>
      <c r="Z27" s="282"/>
      <c r="AA27" s="33"/>
      <c r="AB27" s="34"/>
      <c r="AC27" s="39"/>
      <c r="AD27" s="34"/>
      <c r="AE27" s="34"/>
      <c r="AF27" s="39"/>
      <c r="AG27" s="34"/>
      <c r="AH27" s="34"/>
      <c r="AI27" s="39"/>
    </row>
    <row r="28" spans="1:35" ht="18.600000000000001" customHeight="1">
      <c r="A28" s="25" t="s">
        <v>59</v>
      </c>
      <c r="B28" s="1" t="s">
        <v>60</v>
      </c>
      <c r="C28" s="26"/>
      <c r="D28" s="26"/>
      <c r="E28" s="26"/>
      <c r="Q28" s="266" t="s">
        <v>2</v>
      </c>
      <c r="R28" s="267"/>
      <c r="S28" s="268"/>
      <c r="T28" s="40"/>
      <c r="U28" s="41" t="s">
        <v>1</v>
      </c>
      <c r="V28" s="42" t="s">
        <v>0</v>
      </c>
      <c r="W28" s="283"/>
      <c r="X28" s="284"/>
      <c r="Y28" s="284"/>
      <c r="Z28" s="285"/>
      <c r="AA28" s="40"/>
      <c r="AB28" s="41"/>
      <c r="AC28" s="43"/>
      <c r="AD28" s="40"/>
      <c r="AE28" s="41"/>
      <c r="AF28" s="43"/>
      <c r="AG28" s="41"/>
      <c r="AH28" s="41"/>
      <c r="AI28" s="43"/>
    </row>
  </sheetData>
  <sheetProtection algorithmName="SHA-512" hashValue="e7/rXt/s+12YaMSGdT86CdZN15ph0GKY77U06r/lxSbdvzc9eD3RuowApYYCe6+uKxnXtVOFvoLuu1KixbfJwQ==" saltValue="dbl3yz57idWggRjhaTc4Vw==" spinCount="100000" sheet="1" scenarios="1" formatCells="0"/>
  <mergeCells count="113">
    <mergeCell ref="Q27:S27"/>
    <mergeCell ref="W27:Z27"/>
    <mergeCell ref="Q28:S28"/>
    <mergeCell ref="W28:Z28"/>
    <mergeCell ref="U16:V16"/>
    <mergeCell ref="U19:V19"/>
    <mergeCell ref="T25:Z25"/>
    <mergeCell ref="N17:O17"/>
    <mergeCell ref="U17:V17"/>
    <mergeCell ref="AH21:AI21"/>
    <mergeCell ref="AC18:AG18"/>
    <mergeCell ref="AH18:AI18"/>
    <mergeCell ref="T26:Z26"/>
    <mergeCell ref="AC23:AI23"/>
    <mergeCell ref="Q25:S26"/>
    <mergeCell ref="AC20:AG20"/>
    <mergeCell ref="AH20:AI20"/>
    <mergeCell ref="AC21:AG21"/>
    <mergeCell ref="AC19:AG19"/>
    <mergeCell ref="AH19:AI19"/>
    <mergeCell ref="U18:V18"/>
    <mergeCell ref="N21:W22"/>
    <mergeCell ref="AA25:AC25"/>
    <mergeCell ref="AD25:AF25"/>
    <mergeCell ref="AG25:AI25"/>
    <mergeCell ref="AC22:AI22"/>
    <mergeCell ref="X23:AA23"/>
    <mergeCell ref="X20:AA20"/>
    <mergeCell ref="X21:AA21"/>
    <mergeCell ref="X22:AA22"/>
    <mergeCell ref="X19:AA19"/>
    <mergeCell ref="X18:AA18"/>
    <mergeCell ref="AA7:AH8"/>
    <mergeCell ref="A16:H16"/>
    <mergeCell ref="A7:C7"/>
    <mergeCell ref="A4:C4"/>
    <mergeCell ref="A20:H20"/>
    <mergeCell ref="N20:O20"/>
    <mergeCell ref="A18:H18"/>
    <mergeCell ref="N18:O18"/>
    <mergeCell ref="A19:H19"/>
    <mergeCell ref="U20:V20"/>
    <mergeCell ref="P19:T19"/>
    <mergeCell ref="A17:H17"/>
    <mergeCell ref="I17:M17"/>
    <mergeCell ref="N19:O19"/>
    <mergeCell ref="I18:M18"/>
    <mergeCell ref="I19:M19"/>
    <mergeCell ref="I20:M20"/>
    <mergeCell ref="P20:T20"/>
    <mergeCell ref="P17:T17"/>
    <mergeCell ref="P18:T18"/>
    <mergeCell ref="I16:M16"/>
    <mergeCell ref="P12:Q12"/>
    <mergeCell ref="R12:V12"/>
    <mergeCell ref="P9:Q10"/>
    <mergeCell ref="X9:Z9"/>
    <mergeCell ref="X16:AA16"/>
    <mergeCell ref="AA9:AI9"/>
    <mergeCell ref="AE11:AF11"/>
    <mergeCell ref="I9:K10"/>
    <mergeCell ref="L9:O10"/>
    <mergeCell ref="N16:O16"/>
    <mergeCell ref="AC16:AG16"/>
    <mergeCell ref="AH16:AI16"/>
    <mergeCell ref="AC17:AG17"/>
    <mergeCell ref="AH17:AI17"/>
    <mergeCell ref="T4:V4"/>
    <mergeCell ref="O5:V5"/>
    <mergeCell ref="O6:V6"/>
    <mergeCell ref="R7:V7"/>
    <mergeCell ref="A11:O11"/>
    <mergeCell ref="I7:J7"/>
    <mergeCell ref="A5:C5"/>
    <mergeCell ref="L5:N5"/>
    <mergeCell ref="AE10:AI10"/>
    <mergeCell ref="AG11:AI11"/>
    <mergeCell ref="P16:T16"/>
    <mergeCell ref="X10:Z12"/>
    <mergeCell ref="L4:M4"/>
    <mergeCell ref="O4:P4"/>
    <mergeCell ref="X17:AA17"/>
    <mergeCell ref="A9:C10"/>
    <mergeCell ref="D9:H10"/>
    <mergeCell ref="A6:C6"/>
    <mergeCell ref="L6:N6"/>
    <mergeCell ref="L7:Q7"/>
    <mergeCell ref="D4:K4"/>
    <mergeCell ref="D5:K5"/>
    <mergeCell ref="AC1:AD1"/>
    <mergeCell ref="AA1:AB1"/>
    <mergeCell ref="J1:Z1"/>
    <mergeCell ref="N3:U3"/>
    <mergeCell ref="AA10:AD10"/>
    <mergeCell ref="AA11:AD11"/>
    <mergeCell ref="AC12:AI12"/>
    <mergeCell ref="AH15:AI15"/>
    <mergeCell ref="R9:V10"/>
    <mergeCell ref="P11:Q11"/>
    <mergeCell ref="R11:V11"/>
    <mergeCell ref="AB3:AF3"/>
    <mergeCell ref="AG3:AH3"/>
    <mergeCell ref="X2:Z2"/>
    <mergeCell ref="X3:Z3"/>
    <mergeCell ref="P15:V15"/>
    <mergeCell ref="AA2:AI2"/>
    <mergeCell ref="X4:Z8"/>
    <mergeCell ref="AB4:AD4"/>
    <mergeCell ref="X15:AG15"/>
    <mergeCell ref="D6:K6"/>
    <mergeCell ref="D7:F7"/>
    <mergeCell ref="AA5:AH5"/>
    <mergeCell ref="AA6:AH6"/>
  </mergeCells>
  <phoneticPr fontId="3"/>
  <conditionalFormatting sqref="F15">
    <cfRule type="notContainsBlanks" dxfId="1" priority="1">
      <formula>LEN(TRIM(F15))&gt;0</formula>
    </cfRule>
  </conditionalFormatting>
  <conditionalFormatting sqref="G8">
    <cfRule type="notContainsBlanks" dxfId="0" priority="2">
      <formula>LEN(TRIM(G8))&gt;0</formula>
    </cfRule>
  </conditionalFormatting>
  <dataValidations count="1">
    <dataValidation type="list" allowBlank="1" showInputMessage="1" showErrorMessage="1" sqref="N4 Q4 AI3 G7">
      <formula1>"　,✔,"</formula1>
    </dataValidation>
  </dataValidations>
  <pageMargins left="0.23622047244094491" right="0.23622047244094491" top="0.6692913385826772" bottom="0" header="0.31496062992125984" footer="0.11811023622047245"/>
  <pageSetup paperSize="9" scale="96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 </vt:lpstr>
      <vt:lpstr>'工事 '!Print_Area</vt:lpstr>
      <vt:lpstr>'工事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hamamatsu02</dc:creator>
  <cp:lastModifiedBy>kageyama</cp:lastModifiedBy>
  <cp:lastPrinted>2023-09-19T07:47:26Z</cp:lastPrinted>
  <dcterms:created xsi:type="dcterms:W3CDTF">2023-08-14T08:58:12Z</dcterms:created>
  <dcterms:modified xsi:type="dcterms:W3CDTF">2023-09-27T05:00:22Z</dcterms:modified>
</cp:coreProperties>
</file>